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INFORMACIÓN PRESUPUESTARIA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38" i="5" l="1"/>
  <c r="H37" i="5"/>
  <c r="H32" i="5"/>
  <c r="H31" i="5"/>
  <c r="H28" i="5"/>
  <c r="H27" i="5"/>
  <c r="H22" i="5"/>
  <c r="H13" i="5"/>
  <c r="H12" i="5"/>
  <c r="E40" i="5"/>
  <c r="H40" i="5" s="1"/>
  <c r="E39" i="5"/>
  <c r="H39" i="5" s="1"/>
  <c r="E38" i="5"/>
  <c r="E37" i="5"/>
  <c r="E34" i="5"/>
  <c r="H34" i="5" s="1"/>
  <c r="E33" i="5"/>
  <c r="H33" i="5" s="1"/>
  <c r="E32" i="5"/>
  <c r="E31" i="5"/>
  <c r="E30" i="5"/>
  <c r="H30" i="5" s="1"/>
  <c r="E29" i="5"/>
  <c r="H29" i="5" s="1"/>
  <c r="E28" i="5"/>
  <c r="E27" i="5"/>
  <c r="E26" i="5"/>
  <c r="H26" i="5" s="1"/>
  <c r="E23" i="5"/>
  <c r="H23" i="5" s="1"/>
  <c r="E22" i="5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36" i="5" l="1"/>
  <c r="H25" i="5"/>
  <c r="E36" i="5"/>
  <c r="C42" i="5"/>
  <c r="D42" i="5"/>
  <c r="H16" i="5"/>
  <c r="G42" i="5"/>
  <c r="F42" i="5"/>
  <c r="E6" i="5"/>
  <c r="H6" i="5"/>
  <c r="H42" i="5" s="1"/>
  <c r="E25" i="5"/>
  <c r="E16" i="5"/>
  <c r="E42" i="5" l="1"/>
</calcChain>
</file>

<file path=xl/sharedStrings.xml><?xml version="1.0" encoding="utf-8"?>
<sst xmlns="http://schemas.openxmlformats.org/spreadsheetml/2006/main" count="51" uniqueCount="50">
  <si>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</si>
  <si>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</si>
  <si>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</si>
  <si>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</si>
  <si>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</si>
  <si>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</si>
  <si>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</si>
  <si>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</si>
  <si>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</si>
  <si>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</si>
  <si>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</si>
  <si>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</si>
  <si>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</si>
  <si>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</si>
  <si>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</si>
  <si>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</si>
  <si>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</si>
  <si>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</si>
  <si>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</si>
  <si>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</si>
  <si>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</si>
  <si>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</si>
  <si>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</si>
  <si>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</si>
  <si>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</si>
  <si>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</si>
  <si>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</si>
  <si>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</si>
  <si>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</si>
  <si>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</si>
  <si>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</si>
  <si>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</si>
  <si>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</si>
  <si>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</si>
  <si>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</si>
  <si>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</si>
  <si>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</si>
  <si>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</si>
  <si>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</si>
  <si>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</si>
  <si>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</si>
  <si>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</si>
  <si>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</si>
  <si>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Funcional (Finalidad y Función)
Del 1 de Enero al AL 30 DE JUNIO DEL 2019</t>
  </si>
  <si>
    <t>“Bajo protesta de decir verdad declaramos que los Estados Financieros y sus notas, son razonablemente correctos y son responsabilidad del emisor”.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</si>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</sst>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2" fillId="0" borderId="0" xfId="8" applyFont="1" applyBorder="1" applyAlignment="1">
      <alignment horizontal="left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4.85546875" style="2" customWidth="1"/>
    <col min="2" max="2" width="65.85546875" style="2" customWidth="1"/>
    <col min="3" max="8" width="18.28515625" style="2" customWidth="1"/>
    <col min="9" max="16384" width="12" style="2"/>
  </cols>
  <sheetData>
    <row r="1" spans="1:8" ht="50.1" customHeight="1" x14ac:dyDescent="0.2">
      <c r="A1" s="22" t="s">
        <v>43</v>
      </c>
      <c r="B1" s="23"/>
      <c r="C1" s="23"/>
      <c r="D1" s="23"/>
      <c r="E1" s="23"/>
      <c r="F1" s="23"/>
      <c r="G1" s="23"/>
      <c r="H1" s="24"/>
    </row>
    <row r="2" spans="1:8" x14ac:dyDescent="0.2">
      <c r="A2" s="27" t="s">
        <v>33</v>
      </c>
      <c r="B2" s="28"/>
      <c r="C2" s="22" t="s">
        <v>39</v>
      </c>
      <c r="D2" s="23"/>
      <c r="E2" s="23"/>
      <c r="F2" s="23"/>
      <c r="G2" s="24"/>
      <c r="H2" s="25" t="s">
        <v>38</v>
      </c>
    </row>
    <row r="3" spans="1:8" ht="24.9" customHeight="1" x14ac:dyDescent="0.2">
      <c r="A3" s="29"/>
      <c r="B3" s="30"/>
      <c r="C3" s="3" t="s">
        <v>34</v>
      </c>
      <c r="D3" s="3" t="s">
        <v>40</v>
      </c>
      <c r="E3" s="3" t="s">
        <v>35</v>
      </c>
      <c r="F3" s="3" t="s">
        <v>36</v>
      </c>
      <c r="G3" s="3" t="s">
        <v>37</v>
      </c>
      <c r="H3" s="26"/>
    </row>
    <row r="4" spans="1:8" x14ac:dyDescent="0.2">
      <c r="A4" s="31"/>
      <c r="B4" s="32"/>
      <c r="C4" s="4">
        <v>1</v>
      </c>
      <c r="D4" s="4">
        <v>2</v>
      </c>
      <c r="E4" s="4" t="s">
        <v>41</v>
      </c>
      <c r="F4" s="4">
        <v>4</v>
      </c>
      <c r="G4" s="4">
        <v>5</v>
      </c>
      <c r="H4" s="4" t="s">
        <v>42</v>
      </c>
    </row>
    <row r="5" spans="1:8" x14ac:dyDescent="0.2">
      <c r="A5" s="15"/>
      <c r="B5" s="16"/>
      <c r="C5" s="5"/>
      <c r="D5" s="5"/>
      <c r="E5" s="5"/>
      <c r="F5" s="5"/>
      <c r="G5" s="5"/>
      <c r="H5" s="5"/>
    </row>
    <row r="6" spans="1:8" x14ac:dyDescent="0.2">
      <c r="A6" s="12" t="s">
        <v>5</v>
      </c>
      <c r="B6" s="10"/>
      <c r="C6" s="6">
        <f t="shared" ref="C6:H6" si="0">SUM(C7:C14)</f>
        <v>6751236.2800000003</v>
      </c>
      <c r="D6" s="6">
        <f t="shared" si="0"/>
        <v>628822.5</v>
      </c>
      <c r="E6" s="6">
        <f t="shared" si="0"/>
        <v>7380058.7799999993</v>
      </c>
      <c r="F6" s="6">
        <f t="shared" si="0"/>
        <v>3406913.08</v>
      </c>
      <c r="G6" s="6">
        <f t="shared" si="0"/>
        <v>3406913.08</v>
      </c>
      <c r="H6" s="6">
        <f t="shared" si="0"/>
        <v>3973145.6999999997</v>
      </c>
    </row>
    <row r="7" spans="1:8" x14ac:dyDescent="0.2">
      <c r="A7" s="9"/>
      <c r="B7" s="13" t="s">
        <v>21</v>
      </c>
      <c r="C7" s="6">
        <v>0</v>
      </c>
      <c r="D7" s="6">
        <v>0</v>
      </c>
      <c r="E7" s="6">
        <f>C7+D7</f>
        <v>0</v>
      </c>
      <c r="F7" s="6">
        <v>0</v>
      </c>
      <c r="G7" s="6">
        <v>0</v>
      </c>
      <c r="H7" s="6">
        <f>E7-F7</f>
        <v>0</v>
      </c>
    </row>
    <row r="8" spans="1:8" x14ac:dyDescent="0.2">
      <c r="A8" s="9"/>
      <c r="B8" s="13" t="s">
        <v>6</v>
      </c>
      <c r="C8" s="6">
        <v>0</v>
      </c>
      <c r="D8" s="6">
        <v>0</v>
      </c>
      <c r="E8" s="6">
        <f t="shared" ref="E8:E14" si="1">C8+D8</f>
        <v>0</v>
      </c>
      <c r="F8" s="6">
        <v>0</v>
      </c>
      <c r="G8" s="6">
        <v>0</v>
      </c>
      <c r="H8" s="6">
        <f t="shared" ref="H8:H14" si="2">E8-F8</f>
        <v>0</v>
      </c>
    </row>
    <row r="9" spans="1:8" x14ac:dyDescent="0.2">
      <c r="A9" s="9"/>
      <c r="B9" s="13" t="s">
        <v>22</v>
      </c>
      <c r="C9" s="6">
        <v>1967167.36</v>
      </c>
      <c r="D9" s="6">
        <v>341386.31</v>
      </c>
      <c r="E9" s="6">
        <f t="shared" si="1"/>
        <v>2308553.67</v>
      </c>
      <c r="F9" s="6">
        <v>1167626.18</v>
      </c>
      <c r="G9" s="6">
        <v>1167626.18</v>
      </c>
      <c r="H9" s="6">
        <f t="shared" si="2"/>
        <v>1140927.49</v>
      </c>
    </row>
    <row r="10" spans="1:8" x14ac:dyDescent="0.2">
      <c r="A10" s="9"/>
      <c r="B10" s="13" t="s">
        <v>0</v>
      </c>
      <c r="C10" s="6">
        <v>0</v>
      </c>
      <c r="D10" s="6">
        <v>0</v>
      </c>
      <c r="E10" s="6">
        <f t="shared" si="1"/>
        <v>0</v>
      </c>
      <c r="F10" s="6">
        <v>0</v>
      </c>
      <c r="G10" s="6">
        <v>0</v>
      </c>
      <c r="H10" s="6">
        <f t="shared" si="2"/>
        <v>0</v>
      </c>
    </row>
    <row r="11" spans="1:8" x14ac:dyDescent="0.2">
      <c r="A11" s="9"/>
      <c r="B11" s="13" t="s">
        <v>12</v>
      </c>
      <c r="C11" s="6">
        <v>1626694.58</v>
      </c>
      <c r="D11" s="6">
        <v>109815</v>
      </c>
      <c r="E11" s="6">
        <f t="shared" si="1"/>
        <v>1736509.58</v>
      </c>
      <c r="F11" s="6">
        <v>734027.4</v>
      </c>
      <c r="G11" s="6">
        <v>734027.4</v>
      </c>
      <c r="H11" s="6">
        <f t="shared" si="2"/>
        <v>1002482.18</v>
      </c>
    </row>
    <row r="12" spans="1:8" x14ac:dyDescent="0.2">
      <c r="A12" s="9"/>
      <c r="B12" s="13" t="s">
        <v>7</v>
      </c>
      <c r="C12" s="6">
        <v>0</v>
      </c>
      <c r="D12" s="6">
        <v>0</v>
      </c>
      <c r="E12" s="6">
        <f t="shared" si="1"/>
        <v>0</v>
      </c>
      <c r="F12" s="6">
        <v>0</v>
      </c>
      <c r="G12" s="6">
        <v>0</v>
      </c>
      <c r="H12" s="6">
        <f t="shared" si="2"/>
        <v>0</v>
      </c>
    </row>
    <row r="13" spans="1:8" x14ac:dyDescent="0.2">
      <c r="A13" s="9"/>
      <c r="B13" s="13" t="s">
        <v>23</v>
      </c>
      <c r="C13" s="6">
        <v>2044097.17</v>
      </c>
      <c r="D13" s="6">
        <v>102333.46</v>
      </c>
      <c r="E13" s="6">
        <f t="shared" si="1"/>
        <v>2146430.63</v>
      </c>
      <c r="F13" s="6">
        <v>902132.5</v>
      </c>
      <c r="G13" s="6">
        <v>902132.5</v>
      </c>
      <c r="H13" s="6">
        <f t="shared" si="2"/>
        <v>1244298.1299999999</v>
      </c>
    </row>
    <row r="14" spans="1:8" x14ac:dyDescent="0.2">
      <c r="A14" s="9"/>
      <c r="B14" s="13" t="s">
        <v>8</v>
      </c>
      <c r="C14" s="6">
        <v>1113277.17</v>
      </c>
      <c r="D14" s="6">
        <v>75287.73</v>
      </c>
      <c r="E14" s="6">
        <f t="shared" si="1"/>
        <v>1188564.8999999999</v>
      </c>
      <c r="F14" s="6">
        <v>603127</v>
      </c>
      <c r="G14" s="6">
        <v>603127</v>
      </c>
      <c r="H14" s="6">
        <f t="shared" si="2"/>
        <v>585437.89999999991</v>
      </c>
    </row>
    <row r="15" spans="1:8" x14ac:dyDescent="0.2">
      <c r="A15" s="11"/>
      <c r="B15" s="13"/>
      <c r="C15" s="6"/>
      <c r="D15" s="6"/>
      <c r="E15" s="6"/>
      <c r="F15" s="6"/>
      <c r="G15" s="6"/>
      <c r="H15" s="6"/>
    </row>
    <row r="16" spans="1:8" x14ac:dyDescent="0.2">
      <c r="A16" s="12" t="s">
        <v>9</v>
      </c>
      <c r="B16" s="14"/>
      <c r="C16" s="6">
        <f t="shared" ref="C16:H16" si="3">SUM(C17:C23)</f>
        <v>10599976.619999999</v>
      </c>
      <c r="D16" s="6">
        <f t="shared" si="3"/>
        <v>824640.93</v>
      </c>
      <c r="E16" s="6">
        <f t="shared" si="3"/>
        <v>11424617.549999999</v>
      </c>
      <c r="F16" s="6">
        <f t="shared" si="3"/>
        <v>4531847.04</v>
      </c>
      <c r="G16" s="6">
        <f t="shared" si="3"/>
        <v>4531847.04</v>
      </c>
      <c r="H16" s="6">
        <f t="shared" si="3"/>
        <v>6892770.5099999998</v>
      </c>
    </row>
    <row r="17" spans="1:8" x14ac:dyDescent="0.2">
      <c r="A17" s="9"/>
      <c r="B17" s="13" t="s">
        <v>24</v>
      </c>
      <c r="C17" s="6">
        <v>0</v>
      </c>
      <c r="D17" s="6">
        <v>0</v>
      </c>
      <c r="E17" s="6">
        <f>C17+D17</f>
        <v>0</v>
      </c>
      <c r="F17" s="6">
        <v>0</v>
      </c>
      <c r="G17" s="6">
        <v>0</v>
      </c>
      <c r="H17" s="6">
        <f t="shared" ref="H17:H23" si="4">E17-F17</f>
        <v>0</v>
      </c>
    </row>
    <row r="18" spans="1:8" x14ac:dyDescent="0.2">
      <c r="A18" s="9"/>
      <c r="B18" s="13" t="s">
        <v>15</v>
      </c>
      <c r="C18" s="6">
        <v>0</v>
      </c>
      <c r="D18" s="6">
        <v>0</v>
      </c>
      <c r="E18" s="6">
        <f t="shared" ref="E18:E23" si="5">C18+D18</f>
        <v>0</v>
      </c>
      <c r="F18" s="6">
        <v>0</v>
      </c>
      <c r="G18" s="6">
        <v>0</v>
      </c>
      <c r="H18" s="6">
        <f t="shared" si="4"/>
        <v>0</v>
      </c>
    </row>
    <row r="19" spans="1:8" x14ac:dyDescent="0.2">
      <c r="A19" s="9"/>
      <c r="B19" s="13" t="s">
        <v>10</v>
      </c>
      <c r="C19" s="6">
        <v>436039.89</v>
      </c>
      <c r="D19" s="6">
        <v>27000</v>
      </c>
      <c r="E19" s="6">
        <f t="shared" si="5"/>
        <v>463039.89</v>
      </c>
      <c r="F19" s="6">
        <v>182446.04</v>
      </c>
      <c r="G19" s="6">
        <v>182446.04</v>
      </c>
      <c r="H19" s="6">
        <f t="shared" si="4"/>
        <v>280593.84999999998</v>
      </c>
    </row>
    <row r="20" spans="1:8" x14ac:dyDescent="0.2">
      <c r="A20" s="9"/>
      <c r="B20" s="13" t="s">
        <v>25</v>
      </c>
      <c r="C20" s="6">
        <v>0</v>
      </c>
      <c r="D20" s="6">
        <v>0</v>
      </c>
      <c r="E20" s="6">
        <f t="shared" si="5"/>
        <v>0</v>
      </c>
      <c r="F20" s="6">
        <v>0</v>
      </c>
      <c r="G20" s="6">
        <v>0</v>
      </c>
      <c r="H20" s="6">
        <f t="shared" si="4"/>
        <v>0</v>
      </c>
    </row>
    <row r="21" spans="1:8" x14ac:dyDescent="0.2">
      <c r="A21" s="9"/>
      <c r="B21" s="13" t="s">
        <v>26</v>
      </c>
      <c r="C21" s="6">
        <v>2398241.0499999998</v>
      </c>
      <c r="D21" s="6">
        <v>-53000</v>
      </c>
      <c r="E21" s="6">
        <f t="shared" si="5"/>
        <v>2345241.0499999998</v>
      </c>
      <c r="F21" s="6">
        <v>932703.9</v>
      </c>
      <c r="G21" s="6">
        <v>932703.9</v>
      </c>
      <c r="H21" s="6">
        <f t="shared" si="4"/>
        <v>1412537.15</v>
      </c>
    </row>
    <row r="22" spans="1:8" x14ac:dyDescent="0.2">
      <c r="A22" s="9"/>
      <c r="B22" s="13" t="s">
        <v>27</v>
      </c>
      <c r="C22" s="6">
        <v>7765695.6799999997</v>
      </c>
      <c r="D22" s="6">
        <v>850640.93</v>
      </c>
      <c r="E22" s="6">
        <f t="shared" si="5"/>
        <v>8616336.6099999994</v>
      </c>
      <c r="F22" s="6">
        <v>3416697.1</v>
      </c>
      <c r="G22" s="6">
        <v>3416697.1</v>
      </c>
      <c r="H22" s="6">
        <f t="shared" si="4"/>
        <v>5199639.51</v>
      </c>
    </row>
    <row r="23" spans="1:8" x14ac:dyDescent="0.2">
      <c r="A23" s="9"/>
      <c r="B23" s="13" t="s">
        <v>1</v>
      </c>
      <c r="C23" s="6">
        <v>0</v>
      </c>
      <c r="D23" s="6">
        <v>0</v>
      </c>
      <c r="E23" s="6">
        <f t="shared" si="5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11"/>
      <c r="B24" s="13"/>
      <c r="C24" s="6"/>
      <c r="D24" s="6"/>
      <c r="E24" s="6"/>
      <c r="F24" s="6"/>
      <c r="G24" s="6"/>
      <c r="H24" s="6"/>
    </row>
    <row r="25" spans="1:8" x14ac:dyDescent="0.2">
      <c r="A25" s="12" t="s">
        <v>28</v>
      </c>
      <c r="B25" s="14"/>
      <c r="C25" s="6">
        <f t="shared" ref="C25:H25" si="6">SUM(C26:C34)</f>
        <v>0</v>
      </c>
      <c r="D25" s="6">
        <f t="shared" si="6"/>
        <v>0</v>
      </c>
      <c r="E25" s="6">
        <f t="shared" si="6"/>
        <v>0</v>
      </c>
      <c r="F25" s="6">
        <f t="shared" si="6"/>
        <v>0</v>
      </c>
      <c r="G25" s="6">
        <f t="shared" si="6"/>
        <v>0</v>
      </c>
      <c r="H25" s="6">
        <f t="shared" si="6"/>
        <v>0</v>
      </c>
    </row>
    <row r="26" spans="1:8" x14ac:dyDescent="0.2">
      <c r="A26" s="9"/>
      <c r="B26" s="13" t="s">
        <v>16</v>
      </c>
      <c r="C26" s="6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 t="shared" ref="H26:H34" si="7">E26-F26</f>
        <v>0</v>
      </c>
    </row>
    <row r="27" spans="1:8" x14ac:dyDescent="0.2">
      <c r="A27" s="9"/>
      <c r="B27" s="13" t="s">
        <v>13</v>
      </c>
      <c r="C27" s="6">
        <v>0</v>
      </c>
      <c r="D27" s="6">
        <v>0</v>
      </c>
      <c r="E27" s="6">
        <f t="shared" ref="E27:E34" si="8">C27+D27</f>
        <v>0</v>
      </c>
      <c r="F27" s="6">
        <v>0</v>
      </c>
      <c r="G27" s="6">
        <v>0</v>
      </c>
      <c r="H27" s="6">
        <f t="shared" si="7"/>
        <v>0</v>
      </c>
    </row>
    <row r="28" spans="1:8" x14ac:dyDescent="0.2">
      <c r="A28" s="9"/>
      <c r="B28" s="13" t="s">
        <v>17</v>
      </c>
      <c r="C28" s="6">
        <v>0</v>
      </c>
      <c r="D28" s="6">
        <v>0</v>
      </c>
      <c r="E28" s="6">
        <f t="shared" si="8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9"/>
      <c r="B29" s="13" t="s">
        <v>29</v>
      </c>
      <c r="C29" s="6">
        <v>0</v>
      </c>
      <c r="D29" s="6">
        <v>0</v>
      </c>
      <c r="E29" s="6">
        <f t="shared" si="8"/>
        <v>0</v>
      </c>
      <c r="F29" s="6">
        <v>0</v>
      </c>
      <c r="G29" s="6">
        <v>0</v>
      </c>
      <c r="H29" s="6">
        <f t="shared" si="7"/>
        <v>0</v>
      </c>
    </row>
    <row r="30" spans="1:8" x14ac:dyDescent="0.2">
      <c r="A30" s="9"/>
      <c r="B30" s="13" t="s">
        <v>11</v>
      </c>
      <c r="C30" s="6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7"/>
        <v>0</v>
      </c>
    </row>
    <row r="31" spans="1:8" x14ac:dyDescent="0.2">
      <c r="A31" s="9"/>
      <c r="B31" s="13" t="s">
        <v>2</v>
      </c>
      <c r="C31" s="6">
        <v>0</v>
      </c>
      <c r="D31" s="6">
        <v>0</v>
      </c>
      <c r="E31" s="6">
        <f t="shared" si="8"/>
        <v>0</v>
      </c>
      <c r="F31" s="6">
        <v>0</v>
      </c>
      <c r="G31" s="6">
        <v>0</v>
      </c>
      <c r="H31" s="6">
        <f t="shared" si="7"/>
        <v>0</v>
      </c>
    </row>
    <row r="32" spans="1:8" x14ac:dyDescent="0.2">
      <c r="A32" s="9"/>
      <c r="B32" s="13" t="s">
        <v>3</v>
      </c>
      <c r="C32" s="6">
        <v>0</v>
      </c>
      <c r="D32" s="6">
        <v>0</v>
      </c>
      <c r="E32" s="6">
        <f t="shared" si="8"/>
        <v>0</v>
      </c>
      <c r="F32" s="6">
        <v>0</v>
      </c>
      <c r="G32" s="6">
        <v>0</v>
      </c>
      <c r="H32" s="6">
        <f t="shared" si="7"/>
        <v>0</v>
      </c>
    </row>
    <row r="33" spans="1:8" x14ac:dyDescent="0.2">
      <c r="A33" s="9"/>
      <c r="B33" s="13" t="s">
        <v>30</v>
      </c>
      <c r="C33" s="6">
        <v>0</v>
      </c>
      <c r="D33" s="6">
        <v>0</v>
      </c>
      <c r="E33" s="6">
        <f t="shared" si="8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9"/>
      <c r="B34" s="13" t="s">
        <v>18</v>
      </c>
      <c r="C34" s="6">
        <v>0</v>
      </c>
      <c r="D34" s="6">
        <v>0</v>
      </c>
      <c r="E34" s="6">
        <f t="shared" si="8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11"/>
      <c r="B35" s="13"/>
      <c r="C35" s="6"/>
      <c r="D35" s="6"/>
      <c r="E35" s="6"/>
      <c r="F35" s="6"/>
      <c r="G35" s="6"/>
      <c r="H35" s="6"/>
    </row>
    <row r="36" spans="1:8" x14ac:dyDescent="0.2">
      <c r="A36" s="12" t="s">
        <v>19</v>
      </c>
      <c r="B36" s="14"/>
      <c r="C36" s="6">
        <f t="shared" ref="C36:H36" si="9">SUM(C37:C40)</f>
        <v>0</v>
      </c>
      <c r="D36" s="6">
        <f t="shared" si="9"/>
        <v>0</v>
      </c>
      <c r="E36" s="6">
        <f t="shared" si="9"/>
        <v>0</v>
      </c>
      <c r="F36" s="6">
        <f t="shared" si="9"/>
        <v>0</v>
      </c>
      <c r="G36" s="6">
        <f t="shared" si="9"/>
        <v>0</v>
      </c>
      <c r="H36" s="6">
        <f t="shared" si="9"/>
        <v>0</v>
      </c>
    </row>
    <row r="37" spans="1:8" x14ac:dyDescent="0.2">
      <c r="A37" s="9"/>
      <c r="B37" s="13" t="s">
        <v>31</v>
      </c>
      <c r="C37" s="6">
        <v>0</v>
      </c>
      <c r="D37" s="6">
        <v>0</v>
      </c>
      <c r="E37" s="6">
        <f>C37+D37</f>
        <v>0</v>
      </c>
      <c r="F37" s="6">
        <v>0</v>
      </c>
      <c r="G37" s="6">
        <v>0</v>
      </c>
      <c r="H37" s="6">
        <f t="shared" ref="H37:H40" si="10">E37-F37</f>
        <v>0</v>
      </c>
    </row>
    <row r="38" spans="1:8" ht="20.399999999999999" x14ac:dyDescent="0.2">
      <c r="A38" s="9"/>
      <c r="B38" s="13" t="s">
        <v>14</v>
      </c>
      <c r="C38" s="6">
        <v>0</v>
      </c>
      <c r="D38" s="6">
        <v>0</v>
      </c>
      <c r="E38" s="6">
        <f t="shared" ref="E38:E40" si="11">C38+D38</f>
        <v>0</v>
      </c>
      <c r="F38" s="6">
        <v>0</v>
      </c>
      <c r="G38" s="6">
        <v>0</v>
      </c>
      <c r="H38" s="6">
        <f t="shared" si="10"/>
        <v>0</v>
      </c>
    </row>
    <row r="39" spans="1:8" x14ac:dyDescent="0.2">
      <c r="A39" s="9"/>
      <c r="B39" s="13" t="s">
        <v>20</v>
      </c>
      <c r="C39" s="6">
        <v>0</v>
      </c>
      <c r="D39" s="6">
        <v>0</v>
      </c>
      <c r="E39" s="6">
        <f t="shared" si="11"/>
        <v>0</v>
      </c>
      <c r="F39" s="6">
        <v>0</v>
      </c>
      <c r="G39" s="6">
        <v>0</v>
      </c>
      <c r="H39" s="6">
        <f t="shared" si="10"/>
        <v>0</v>
      </c>
    </row>
    <row r="40" spans="1:8" x14ac:dyDescent="0.2">
      <c r="A40" s="9"/>
      <c r="B40" s="13" t="s">
        <v>4</v>
      </c>
      <c r="C40" s="6">
        <v>0</v>
      </c>
      <c r="D40" s="6">
        <v>0</v>
      </c>
      <c r="E40" s="6">
        <f t="shared" si="11"/>
        <v>0</v>
      </c>
      <c r="F40" s="6">
        <v>0</v>
      </c>
      <c r="G40" s="6">
        <v>0</v>
      </c>
      <c r="H40" s="6">
        <f t="shared" si="10"/>
        <v>0</v>
      </c>
    </row>
    <row r="41" spans="1:8" x14ac:dyDescent="0.2">
      <c r="A41" s="11"/>
      <c r="B41" s="13"/>
      <c r="C41" s="6"/>
      <c r="D41" s="6"/>
      <c r="E41" s="6"/>
      <c r="F41" s="6"/>
      <c r="G41" s="6"/>
      <c r="H41" s="6"/>
    </row>
    <row r="42" spans="1:8" x14ac:dyDescent="0.2">
      <c r="A42" s="17"/>
      <c r="B42" s="18" t="s">
        <v>32</v>
      </c>
      <c r="C42" s="7">
        <f t="shared" ref="C42:H42" si="12">SUM(C36+C25+C16+C6)</f>
        <v>17351212.899999999</v>
      </c>
      <c r="D42" s="7">
        <f t="shared" si="12"/>
        <v>1453463.4300000002</v>
      </c>
      <c r="E42" s="7">
        <f t="shared" si="12"/>
        <v>18804676.329999998</v>
      </c>
      <c r="F42" s="7">
        <f t="shared" si="12"/>
        <v>7938760.1200000001</v>
      </c>
      <c r="G42" s="7">
        <f t="shared" si="12"/>
        <v>7938760.1200000001</v>
      </c>
      <c r="H42" s="7">
        <f t="shared" si="12"/>
        <v>10865916.209999999</v>
      </c>
    </row>
    <row r="43" spans="1:8" x14ac:dyDescent="0.2">
      <c r="A43" s="8"/>
      <c r="B43" s="8"/>
      <c r="C43" s="8"/>
      <c r="D43" s="8"/>
      <c r="E43" s="8"/>
      <c r="F43" s="8"/>
      <c r="G43" s="8"/>
      <c r="H43" s="8"/>
    </row>
    <row r="44" spans="1:8" x14ac:dyDescent="0.2">
      <c r="A44" s="8"/>
      <c r="B44" s="33" t="s">
        <v>44</v>
      </c>
      <c r="C44" s="33"/>
      <c r="D44" s="33"/>
      <c r="E44" s="33"/>
      <c r="F44" s="33"/>
      <c r="G44" s="33"/>
      <c r="H44" s="8"/>
    </row>
    <row r="45" spans="1:8" x14ac:dyDescent="0.2">
      <c r="A45" s="8"/>
      <c r="B45" s="19"/>
      <c r="C45" s="19"/>
      <c r="D45" s="20"/>
      <c r="E45" s="1"/>
      <c r="F45" s="1"/>
      <c r="G45" s="1"/>
      <c r="H45" s="8"/>
    </row>
    <row r="46" spans="1:8" x14ac:dyDescent="0.2">
      <c r="B46" s="19"/>
      <c r="C46" s="19"/>
      <c r="D46" s="20"/>
      <c r="E46" s="1"/>
      <c r="F46" s="1"/>
      <c r="G46" s="1"/>
    </row>
    <row r="47" spans="1:8" x14ac:dyDescent="0.2">
      <c r="B47" s="19" t="s">
        <v>45</v>
      </c>
      <c r="C47" s="20" t="s">
        <v>45</v>
      </c>
      <c r="D47" s="21"/>
      <c r="E47" s="1"/>
      <c r="F47" s="1"/>
      <c r="G47" s="1"/>
    </row>
    <row r="48" spans="1:8" x14ac:dyDescent="0.2">
      <c r="B48" s="19" t="s">
        <v>46</v>
      </c>
      <c r="C48" s="20" t="s">
        <v>47</v>
      </c>
      <c r="D48" s="21"/>
      <c r="E48" s="1"/>
      <c r="F48" s="1"/>
      <c r="G48" s="1"/>
    </row>
    <row r="49" spans="2:7" x14ac:dyDescent="0.2">
      <c r="B49" s="19" t="s">
        <v>48</v>
      </c>
      <c r="C49" s="20" t="s">
        <v>49</v>
      </c>
      <c r="D49" s="21"/>
      <c r="E49" s="1"/>
      <c r="F49" s="1"/>
      <c r="G49" s="1"/>
    </row>
  </sheetData>
  <sheetProtection formatCells="0" formatColumns="0" formatRows="0" autoFilter="0"/>
  <mergeCells count="5">
    <mergeCell ref="A1:H1"/>
    <mergeCell ref="A2:B4"/>
    <mergeCell ref="C2:G2"/>
    <mergeCell ref="H2:H3"/>
    <mergeCell ref="B44:G44"/>
  </mergeCells>
  <printOptions horizontalCentered="1"/>
  <pageMargins left="0.70866141732283472" right="0.70866141732283472" top="0.15748031496062992" bottom="0.15748031496062992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2019-07-30T16:04:32Z</cp:lastPrinted>
  <dcterms:created xsi:type="dcterms:W3CDTF">2014-02-10T03:37:14Z</dcterms:created>
  <dcterms:modified xsi:type="dcterms:W3CDTF">2019-07-30T17:33:58Z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